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Documents\BRONZE FINAL 2019\Publi_céra_BF_2024\Relecture_corrections_finales_5.6.2025\4. Annexes_numériques\Chap.4_Annexes\"/>
    </mc:Choice>
  </mc:AlternateContent>
  <bookViews>
    <workbookView xWindow="0" yWindow="0" windowWidth="28800" windowHeight="12432"/>
  </bookViews>
  <sheets>
    <sheet name="Feuil1" sheetId="1" r:id="rId1"/>
  </sheets>
  <definedNames>
    <definedName name="_xlnm.Print_Titles" localSheetId="0">Feuil1!$2:$2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S44" i="1"/>
  <c r="S42" i="1"/>
  <c r="S40" i="1"/>
  <c r="S41" i="1"/>
  <c r="S39" i="1"/>
  <c r="S38" i="1"/>
  <c r="S36" i="1"/>
  <c r="S35" i="1"/>
  <c r="S31" i="1"/>
  <c r="S32" i="1"/>
  <c r="S33" i="1"/>
  <c r="S28" i="1"/>
  <c r="S29" i="1"/>
  <c r="S26" i="1"/>
  <c r="S23" i="1"/>
  <c r="S24" i="1"/>
  <c r="S25" i="1"/>
  <c r="S22" i="1"/>
  <c r="S18" i="1"/>
  <c r="S19" i="1"/>
  <c r="S20" i="1"/>
  <c r="S15" i="1"/>
  <c r="S16" i="1"/>
  <c r="S17" i="1"/>
  <c r="S13" i="1"/>
  <c r="S11" i="1"/>
  <c r="S12" i="1"/>
  <c r="S9" i="1"/>
  <c r="S8" i="1"/>
  <c r="S6" i="1"/>
  <c r="S5" i="1"/>
  <c r="S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C45" i="1"/>
  <c r="J37" i="1"/>
  <c r="K37" i="1"/>
  <c r="L37" i="1"/>
  <c r="M37" i="1"/>
  <c r="N37" i="1"/>
  <c r="O37" i="1"/>
  <c r="P37" i="1"/>
  <c r="Q37" i="1"/>
  <c r="R37" i="1"/>
  <c r="I37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C34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C30" i="1"/>
  <c r="D27" i="1"/>
  <c r="E27" i="1"/>
  <c r="E46" i="1" s="1"/>
  <c r="F27" i="1"/>
  <c r="G27" i="1"/>
  <c r="H27" i="1"/>
  <c r="I27" i="1"/>
  <c r="J27" i="1"/>
  <c r="K27" i="1"/>
  <c r="L27" i="1"/>
  <c r="M27" i="1"/>
  <c r="N27" i="1"/>
  <c r="O27" i="1"/>
  <c r="P27" i="1"/>
  <c r="Q27" i="1"/>
  <c r="C27" i="1"/>
  <c r="D21" i="1"/>
  <c r="F21" i="1"/>
  <c r="G21" i="1"/>
  <c r="H21" i="1"/>
  <c r="H46" i="1" s="1"/>
  <c r="I21" i="1"/>
  <c r="J21" i="1"/>
  <c r="K21" i="1"/>
  <c r="L21" i="1"/>
  <c r="M21" i="1"/>
  <c r="N21" i="1"/>
  <c r="O21" i="1"/>
  <c r="P21" i="1"/>
  <c r="Q21" i="1"/>
  <c r="Q46" i="1" s="1"/>
  <c r="D14" i="1"/>
  <c r="E14" i="1"/>
  <c r="F14" i="1"/>
  <c r="G14" i="1"/>
  <c r="H14" i="1"/>
  <c r="I14" i="1"/>
  <c r="J14" i="1"/>
  <c r="J46" i="1" s="1"/>
  <c r="K14" i="1"/>
  <c r="L14" i="1"/>
  <c r="M14" i="1"/>
  <c r="N14" i="1"/>
  <c r="O14" i="1"/>
  <c r="P14" i="1"/>
  <c r="Q14" i="1"/>
  <c r="R14" i="1"/>
  <c r="R46" i="1" s="1"/>
  <c r="C14" i="1"/>
  <c r="S14" i="1" s="1"/>
  <c r="G10" i="1"/>
  <c r="H10" i="1"/>
  <c r="I10" i="1"/>
  <c r="N10" i="1"/>
  <c r="O10" i="1"/>
  <c r="P10" i="1"/>
  <c r="F10" i="1"/>
  <c r="S10" i="1" s="1"/>
  <c r="D7" i="1"/>
  <c r="D46" i="1" s="1"/>
  <c r="E7" i="1"/>
  <c r="F7" i="1"/>
  <c r="G7" i="1"/>
  <c r="H7" i="1"/>
  <c r="I7" i="1"/>
  <c r="K7" i="1"/>
  <c r="L7" i="1"/>
  <c r="L46" i="1" s="1"/>
  <c r="C7" i="1"/>
  <c r="S7" i="1" s="1"/>
  <c r="S21" i="1" l="1"/>
  <c r="K46" i="1"/>
  <c r="P46" i="1"/>
  <c r="G46" i="1"/>
  <c r="O46" i="1"/>
  <c r="N46" i="1"/>
  <c r="M46" i="1"/>
  <c r="S27" i="1"/>
  <c r="S30" i="1"/>
  <c r="S37" i="1"/>
  <c r="S45" i="1"/>
  <c r="C46" i="1"/>
  <c r="S34" i="1"/>
  <c r="I46" i="1"/>
  <c r="F46" i="1"/>
  <c r="S3" i="1"/>
  <c r="S46" i="1" l="1"/>
</calcChain>
</file>

<file path=xl/sharedStrings.xml><?xml version="1.0" encoding="utf-8"?>
<sst xmlns="http://schemas.openxmlformats.org/spreadsheetml/2006/main" count="57" uniqueCount="57">
  <si>
    <t>Type 1</t>
  </si>
  <si>
    <t>Type 2</t>
  </si>
  <si>
    <t>2 ind</t>
  </si>
  <si>
    <t>2a</t>
  </si>
  <si>
    <t>2b</t>
  </si>
  <si>
    <t>Type 3</t>
  </si>
  <si>
    <t>3b</t>
  </si>
  <si>
    <t>4 ind</t>
  </si>
  <si>
    <t>4a</t>
  </si>
  <si>
    <t>4f</t>
  </si>
  <si>
    <t>Type 4 (gobelets)</t>
  </si>
  <si>
    <t>4b</t>
  </si>
  <si>
    <t>4bcd</t>
  </si>
  <si>
    <t>4c</t>
  </si>
  <si>
    <t>4d</t>
  </si>
  <si>
    <t>4e</t>
  </si>
  <si>
    <t>4g</t>
  </si>
  <si>
    <t>Type 5</t>
  </si>
  <si>
    <t>5 ind</t>
  </si>
  <si>
    <t>5a</t>
  </si>
  <si>
    <t>5d</t>
  </si>
  <si>
    <t>5e</t>
  </si>
  <si>
    <t>5f</t>
  </si>
  <si>
    <t>Type 6</t>
  </si>
  <si>
    <t>6b</t>
  </si>
  <si>
    <t>Type 7</t>
  </si>
  <si>
    <t>7a</t>
  </si>
  <si>
    <t>7b</t>
  </si>
  <si>
    <t>Type 8</t>
  </si>
  <si>
    <t>8b</t>
  </si>
  <si>
    <t>Type 9</t>
  </si>
  <si>
    <t>9 ind</t>
  </si>
  <si>
    <t>9a</t>
  </si>
  <si>
    <t>9b</t>
  </si>
  <si>
    <t>9c</t>
  </si>
  <si>
    <t>9d</t>
  </si>
  <si>
    <t>9e</t>
  </si>
  <si>
    <t>9f</t>
  </si>
  <si>
    <t>Types</t>
  </si>
  <si>
    <t>Variantes</t>
  </si>
  <si>
    <t>Total</t>
  </si>
  <si>
    <t>Phases lorraines</t>
  </si>
  <si>
    <t>Total phase</t>
  </si>
  <si>
    <t>3a</t>
  </si>
  <si>
    <t>6a</t>
  </si>
  <si>
    <t>7 ind</t>
  </si>
  <si>
    <t>Total  type 2</t>
  </si>
  <si>
    <t>Total type 4 (vases à col)</t>
  </si>
  <si>
    <t>Total type 4 (gobelets)</t>
  </si>
  <si>
    <t>Total  type 5</t>
  </si>
  <si>
    <t>Total  type 6</t>
  </si>
  <si>
    <t>Total  type 7</t>
  </si>
  <si>
    <t>Total  type 8</t>
  </si>
  <si>
    <t>Total  type 9</t>
  </si>
  <si>
    <t>Type 4 (vases à col)</t>
  </si>
  <si>
    <t>Total  type 3</t>
  </si>
  <si>
    <t>8a (dont 8aR)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</si>
</sst>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0" borderId="24" xfId="0" applyNumberFormat="1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0" fillId="2" borderId="19" xfId="0" applyNumberFormat="1" applyFill="1" applyBorder="1" applyAlignment="1">
      <alignment horizontal="center"/>
    </xf>
    <xf numFmtId="0" fontId="0" fillId="2" borderId="0" xfId="0" applyFill="1"/>
    <xf numFmtId="0" fontId="2" fillId="2" borderId="5" xfId="0" applyNumberFormat="1" applyFon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topLeftCell="A10" zoomScale="97" zoomScaleNormal="97" workbookViewId="0">
      <selection activeCell="X27" sqref="X27"/>
    </sheetView>
  </sheetViews>
  <sheetFormatPr baseColWidth="10" defaultColWidth="10.6640625" defaultRowHeight="14.4" x14ac:dyDescent="0.3"/>
  <cols>
    <col min="1" max="1" width="11.21875" style="7" customWidth="1"/>
    <col min="2" max="2" width="12.44140625" style="1" customWidth="1"/>
    <col min="3" max="3" width="5.77734375" style="16" customWidth="1"/>
    <col min="4" max="18" width="5.77734375" style="17" customWidth="1"/>
    <col min="19" max="19" width="6.44140625" style="17" bestFit="1" customWidth="1"/>
  </cols>
  <sheetData>
    <row r="1" spans="1:19" x14ac:dyDescent="0.3">
      <c r="A1" s="44" t="s">
        <v>38</v>
      </c>
      <c r="B1" s="46" t="s">
        <v>39</v>
      </c>
      <c r="C1" s="48" t="s">
        <v>41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5" thickBot="1" x14ac:dyDescent="0.35">
      <c r="A2" s="45"/>
      <c r="B2" s="47"/>
      <c r="C2" s="8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3" t="s">
        <v>40</v>
      </c>
    </row>
    <row r="3" spans="1:19" ht="15" thickBot="1" x14ac:dyDescent="0.35">
      <c r="A3" s="6" t="s">
        <v>0</v>
      </c>
      <c r="B3" s="5"/>
      <c r="C3" s="9">
        <v>134</v>
      </c>
      <c r="D3" s="10">
        <v>143</v>
      </c>
      <c r="E3" s="10">
        <v>39</v>
      </c>
      <c r="F3" s="10">
        <v>63</v>
      </c>
      <c r="G3" s="10">
        <v>7</v>
      </c>
      <c r="H3" s="10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24">
        <f t="shared" ref="S3:S14" si="0">SUM(C3:R3)</f>
        <v>387</v>
      </c>
    </row>
    <row r="4" spans="1:19" x14ac:dyDescent="0.3">
      <c r="A4" s="41" t="s">
        <v>1</v>
      </c>
      <c r="B4" s="3" t="s">
        <v>2</v>
      </c>
      <c r="C4" s="12">
        <v>15</v>
      </c>
      <c r="D4" s="13">
        <v>17</v>
      </c>
      <c r="E4" s="13">
        <v>5</v>
      </c>
      <c r="F4" s="13">
        <v>33</v>
      </c>
      <c r="G4" s="13">
        <v>1</v>
      </c>
      <c r="H4" s="13">
        <v>2</v>
      </c>
      <c r="I4" s="13">
        <v>1</v>
      </c>
      <c r="J4" s="13"/>
      <c r="K4" s="13">
        <v>1</v>
      </c>
      <c r="L4" s="13"/>
      <c r="M4" s="13"/>
      <c r="N4" s="13"/>
      <c r="O4" s="13"/>
      <c r="P4" s="13"/>
      <c r="Q4" s="13"/>
      <c r="R4" s="13"/>
      <c r="S4" s="11">
        <f t="shared" si="0"/>
        <v>75</v>
      </c>
    </row>
    <row r="5" spans="1:19" x14ac:dyDescent="0.3">
      <c r="A5" s="42"/>
      <c r="B5" s="4" t="s">
        <v>3</v>
      </c>
      <c r="C5" s="14">
        <v>71</v>
      </c>
      <c r="D5" s="15">
        <v>25</v>
      </c>
      <c r="E5" s="15">
        <v>3</v>
      </c>
      <c r="F5" s="15">
        <v>6</v>
      </c>
      <c r="G5" s="15"/>
      <c r="H5" s="15">
        <v>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1">
        <f t="shared" si="0"/>
        <v>107</v>
      </c>
    </row>
    <row r="6" spans="1:19" x14ac:dyDescent="0.3">
      <c r="A6" s="42"/>
      <c r="B6" s="4" t="s">
        <v>4</v>
      </c>
      <c r="C6" s="14"/>
      <c r="D6" s="15">
        <v>3</v>
      </c>
      <c r="E6" s="15">
        <v>9</v>
      </c>
      <c r="F6" s="15">
        <v>75</v>
      </c>
      <c r="G6" s="15">
        <v>51</v>
      </c>
      <c r="H6" s="15">
        <v>8</v>
      </c>
      <c r="I6" s="15">
        <v>12</v>
      </c>
      <c r="J6" s="15"/>
      <c r="K6" s="15"/>
      <c r="L6" s="15">
        <v>2</v>
      </c>
      <c r="M6" s="15"/>
      <c r="N6" s="15"/>
      <c r="O6" s="15"/>
      <c r="P6" s="15"/>
      <c r="Q6" s="15"/>
      <c r="R6" s="15"/>
      <c r="S6" s="11">
        <f t="shared" si="0"/>
        <v>160</v>
      </c>
    </row>
    <row r="7" spans="1:19" ht="15" thickBot="1" x14ac:dyDescent="0.35">
      <c r="A7" s="37" t="s">
        <v>46</v>
      </c>
      <c r="B7" s="38"/>
      <c r="C7" s="14">
        <f>SUM(C4:C6)</f>
        <v>86</v>
      </c>
      <c r="D7" s="14">
        <f t="shared" ref="D7:L7" si="1">SUM(D4:D6)</f>
        <v>45</v>
      </c>
      <c r="E7" s="14">
        <f t="shared" si="1"/>
        <v>17</v>
      </c>
      <c r="F7" s="14">
        <f t="shared" si="1"/>
        <v>114</v>
      </c>
      <c r="G7" s="14">
        <f t="shared" si="1"/>
        <v>52</v>
      </c>
      <c r="H7" s="14">
        <f t="shared" si="1"/>
        <v>12</v>
      </c>
      <c r="I7" s="14">
        <f t="shared" si="1"/>
        <v>13</v>
      </c>
      <c r="J7" s="14"/>
      <c r="K7" s="14">
        <f t="shared" si="1"/>
        <v>1</v>
      </c>
      <c r="L7" s="14">
        <f t="shared" si="1"/>
        <v>2</v>
      </c>
      <c r="M7" s="15"/>
      <c r="N7" s="15"/>
      <c r="O7" s="15"/>
      <c r="P7" s="15"/>
      <c r="Q7" s="15"/>
      <c r="R7" s="15"/>
      <c r="S7" s="24">
        <f t="shared" si="0"/>
        <v>342</v>
      </c>
    </row>
    <row r="8" spans="1:19" x14ac:dyDescent="0.3">
      <c r="A8" s="41" t="s">
        <v>5</v>
      </c>
      <c r="B8" s="3" t="s">
        <v>43</v>
      </c>
      <c r="C8" s="12"/>
      <c r="D8" s="13"/>
      <c r="E8" s="13"/>
      <c r="F8" s="13">
        <v>61</v>
      </c>
      <c r="G8" s="13">
        <v>9</v>
      </c>
      <c r="H8" s="13">
        <v>4</v>
      </c>
      <c r="I8" s="13">
        <v>2</v>
      </c>
      <c r="J8" s="13"/>
      <c r="K8" s="13"/>
      <c r="L8" s="13"/>
      <c r="M8" s="13"/>
      <c r="N8" s="13"/>
      <c r="O8" s="13"/>
      <c r="P8" s="13"/>
      <c r="Q8" s="13"/>
      <c r="R8" s="13"/>
      <c r="S8" s="11">
        <f t="shared" si="0"/>
        <v>76</v>
      </c>
    </row>
    <row r="9" spans="1:19" x14ac:dyDescent="0.3">
      <c r="A9" s="42"/>
      <c r="B9" s="4" t="s">
        <v>6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>
        <v>2</v>
      </c>
      <c r="O9" s="15">
        <v>11</v>
      </c>
      <c r="P9" s="15">
        <v>2</v>
      </c>
      <c r="Q9" s="15">
        <v>5</v>
      </c>
      <c r="R9" s="15"/>
      <c r="S9" s="11">
        <f t="shared" si="0"/>
        <v>20</v>
      </c>
    </row>
    <row r="10" spans="1:19" ht="15" thickBot="1" x14ac:dyDescent="0.35">
      <c r="A10" s="37" t="s">
        <v>55</v>
      </c>
      <c r="B10" s="38"/>
      <c r="C10" s="14"/>
      <c r="D10" s="15"/>
      <c r="E10" s="15"/>
      <c r="F10" s="15">
        <f>SUM(F8:F9)</f>
        <v>61</v>
      </c>
      <c r="G10" s="15">
        <f t="shared" ref="G10:P10" si="2">SUM(G8:G9)</f>
        <v>9</v>
      </c>
      <c r="H10" s="15">
        <f t="shared" si="2"/>
        <v>4</v>
      </c>
      <c r="I10" s="15">
        <f t="shared" si="2"/>
        <v>2</v>
      </c>
      <c r="J10" s="15"/>
      <c r="K10" s="15"/>
      <c r="L10" s="15"/>
      <c r="M10" s="15"/>
      <c r="N10" s="15">
        <f t="shared" si="2"/>
        <v>2</v>
      </c>
      <c r="O10" s="15">
        <f t="shared" si="2"/>
        <v>11</v>
      </c>
      <c r="P10" s="15">
        <f t="shared" si="2"/>
        <v>2</v>
      </c>
      <c r="Q10" s="15">
        <v>5</v>
      </c>
      <c r="R10" s="15"/>
      <c r="S10" s="24">
        <f t="shared" si="0"/>
        <v>96</v>
      </c>
    </row>
    <row r="11" spans="1:19" x14ac:dyDescent="0.3">
      <c r="A11" s="41" t="s">
        <v>54</v>
      </c>
      <c r="B11" s="3" t="s">
        <v>7</v>
      </c>
      <c r="C11" s="12">
        <v>1</v>
      </c>
      <c r="D11" s="13">
        <v>9</v>
      </c>
      <c r="E11" s="13">
        <v>3</v>
      </c>
      <c r="F11" s="13">
        <v>16</v>
      </c>
      <c r="G11" s="13">
        <v>1</v>
      </c>
      <c r="H11" s="13">
        <v>9</v>
      </c>
      <c r="I11" s="13">
        <v>7</v>
      </c>
      <c r="J11" s="13">
        <v>27</v>
      </c>
      <c r="K11" s="13">
        <v>18</v>
      </c>
      <c r="L11" s="13">
        <v>45</v>
      </c>
      <c r="M11" s="13">
        <v>19</v>
      </c>
      <c r="N11" s="13">
        <v>2</v>
      </c>
      <c r="O11" s="13">
        <v>1</v>
      </c>
      <c r="P11" s="13"/>
      <c r="Q11" s="13"/>
      <c r="R11" s="13">
        <v>1</v>
      </c>
      <c r="S11" s="11">
        <f t="shared" si="0"/>
        <v>159</v>
      </c>
    </row>
    <row r="12" spans="1:19" x14ac:dyDescent="0.3">
      <c r="A12" s="42"/>
      <c r="B12" s="4" t="s">
        <v>8</v>
      </c>
      <c r="C12" s="14">
        <v>3</v>
      </c>
      <c r="D12" s="15">
        <v>14</v>
      </c>
      <c r="E12" s="15">
        <v>5</v>
      </c>
      <c r="F12" s="15">
        <v>27</v>
      </c>
      <c r="G12" s="15">
        <v>5</v>
      </c>
      <c r="H12" s="15">
        <v>3</v>
      </c>
      <c r="I12" s="15">
        <v>24</v>
      </c>
      <c r="J12" s="15">
        <v>32</v>
      </c>
      <c r="K12" s="15">
        <v>48</v>
      </c>
      <c r="L12" s="15">
        <v>107</v>
      </c>
      <c r="M12" s="15">
        <v>59</v>
      </c>
      <c r="N12" s="15">
        <v>5</v>
      </c>
      <c r="O12" s="15"/>
      <c r="P12" s="15"/>
      <c r="Q12" s="15">
        <v>3</v>
      </c>
      <c r="R12" s="15"/>
      <c r="S12" s="11">
        <f t="shared" si="0"/>
        <v>335</v>
      </c>
    </row>
    <row r="13" spans="1:19" x14ac:dyDescent="0.3">
      <c r="A13" s="42"/>
      <c r="B13" s="4" t="s">
        <v>9</v>
      </c>
      <c r="C13" s="14">
        <v>28</v>
      </c>
      <c r="D13" s="15">
        <v>54</v>
      </c>
      <c r="E13" s="15">
        <v>12</v>
      </c>
      <c r="F13" s="15">
        <v>49</v>
      </c>
      <c r="G13" s="15">
        <v>6</v>
      </c>
      <c r="H13" s="15">
        <v>13</v>
      </c>
      <c r="I13" s="15">
        <v>18</v>
      </c>
      <c r="J13" s="15">
        <v>10</v>
      </c>
      <c r="K13" s="15">
        <v>16</v>
      </c>
      <c r="L13" s="15">
        <v>43</v>
      </c>
      <c r="M13" s="15">
        <v>7</v>
      </c>
      <c r="N13" s="15">
        <v>42</v>
      </c>
      <c r="O13" s="15">
        <v>23</v>
      </c>
      <c r="P13" s="15">
        <v>2</v>
      </c>
      <c r="Q13" s="15">
        <v>16</v>
      </c>
      <c r="R13" s="15"/>
      <c r="S13" s="11">
        <f t="shared" si="0"/>
        <v>339</v>
      </c>
    </row>
    <row r="14" spans="1:19" s="29" customFormat="1" ht="15" thickBot="1" x14ac:dyDescent="0.35">
      <c r="A14" s="51" t="s">
        <v>47</v>
      </c>
      <c r="B14" s="52"/>
      <c r="C14" s="21">
        <f>SUM(C11:C13)</f>
        <v>32</v>
      </c>
      <c r="D14" s="21">
        <f t="shared" ref="D14:R14" si="3">SUM(D11:D13)</f>
        <v>77</v>
      </c>
      <c r="E14" s="21">
        <f t="shared" si="3"/>
        <v>20</v>
      </c>
      <c r="F14" s="21">
        <f t="shared" si="3"/>
        <v>92</v>
      </c>
      <c r="G14" s="21">
        <f t="shared" si="3"/>
        <v>12</v>
      </c>
      <c r="H14" s="21">
        <f t="shared" si="3"/>
        <v>25</v>
      </c>
      <c r="I14" s="21">
        <f t="shared" si="3"/>
        <v>49</v>
      </c>
      <c r="J14" s="21">
        <f t="shared" si="3"/>
        <v>69</v>
      </c>
      <c r="K14" s="21">
        <f t="shared" si="3"/>
        <v>82</v>
      </c>
      <c r="L14" s="21">
        <f t="shared" si="3"/>
        <v>195</v>
      </c>
      <c r="M14" s="21">
        <f t="shared" si="3"/>
        <v>85</v>
      </c>
      <c r="N14" s="21">
        <f t="shared" si="3"/>
        <v>49</v>
      </c>
      <c r="O14" s="21">
        <f t="shared" si="3"/>
        <v>24</v>
      </c>
      <c r="P14" s="21">
        <f t="shared" si="3"/>
        <v>2</v>
      </c>
      <c r="Q14" s="21">
        <f t="shared" si="3"/>
        <v>19</v>
      </c>
      <c r="R14" s="21">
        <f t="shared" si="3"/>
        <v>1</v>
      </c>
      <c r="S14" s="25">
        <f t="shared" si="0"/>
        <v>833</v>
      </c>
    </row>
    <row r="15" spans="1:19" x14ac:dyDescent="0.3">
      <c r="A15" s="41" t="s">
        <v>10</v>
      </c>
      <c r="B15" s="3" t="s">
        <v>11</v>
      </c>
      <c r="C15" s="12"/>
      <c r="D15" s="13"/>
      <c r="E15" s="13"/>
      <c r="F15" s="13">
        <v>3</v>
      </c>
      <c r="G15" s="13">
        <v>1</v>
      </c>
      <c r="H15" s="13">
        <v>8</v>
      </c>
      <c r="I15" s="13">
        <v>30</v>
      </c>
      <c r="J15" s="13">
        <v>59</v>
      </c>
      <c r="K15" s="13">
        <v>62</v>
      </c>
      <c r="L15" s="13">
        <v>82</v>
      </c>
      <c r="M15" s="13">
        <v>25</v>
      </c>
      <c r="N15" s="13">
        <v>3</v>
      </c>
      <c r="O15" s="13"/>
      <c r="P15" s="13"/>
      <c r="Q15" s="13"/>
      <c r="R15" s="13"/>
      <c r="S15" s="22">
        <f t="shared" ref="S15:S46" si="4">SUM(C15:R15)</f>
        <v>273</v>
      </c>
    </row>
    <row r="16" spans="1:19" x14ac:dyDescent="0.3">
      <c r="A16" s="42"/>
      <c r="B16" s="4" t="s">
        <v>12</v>
      </c>
      <c r="C16" s="14"/>
      <c r="D16" s="15">
        <v>1</v>
      </c>
      <c r="E16" s="15"/>
      <c r="F16" s="15"/>
      <c r="G16" s="15"/>
      <c r="H16" s="15"/>
      <c r="I16" s="15">
        <v>11</v>
      </c>
      <c r="J16" s="15">
        <v>66</v>
      </c>
      <c r="K16" s="15">
        <v>86</v>
      </c>
      <c r="L16" s="15">
        <v>40</v>
      </c>
      <c r="M16" s="15">
        <v>34</v>
      </c>
      <c r="N16" s="15">
        <v>8</v>
      </c>
      <c r="O16" s="15"/>
      <c r="P16" s="15"/>
      <c r="Q16" s="15">
        <v>2</v>
      </c>
      <c r="R16" s="15"/>
      <c r="S16" s="22">
        <f t="shared" si="4"/>
        <v>248</v>
      </c>
    </row>
    <row r="17" spans="1:20" x14ac:dyDescent="0.3">
      <c r="A17" s="42"/>
      <c r="B17" s="4" t="s">
        <v>13</v>
      </c>
      <c r="C17" s="14"/>
      <c r="D17" s="15"/>
      <c r="E17" s="15"/>
      <c r="F17" s="15"/>
      <c r="G17" s="15"/>
      <c r="H17" s="15"/>
      <c r="I17" s="15">
        <v>1</v>
      </c>
      <c r="J17" s="15">
        <v>4</v>
      </c>
      <c r="K17" s="15">
        <v>3</v>
      </c>
      <c r="L17" s="15">
        <v>4</v>
      </c>
      <c r="M17" s="15">
        <v>3</v>
      </c>
      <c r="N17" s="15">
        <v>2</v>
      </c>
      <c r="O17" s="15"/>
      <c r="P17" s="15">
        <v>2</v>
      </c>
      <c r="Q17" s="15"/>
      <c r="R17" s="15"/>
      <c r="S17" s="22">
        <f t="shared" si="4"/>
        <v>19</v>
      </c>
    </row>
    <row r="18" spans="1:20" x14ac:dyDescent="0.3">
      <c r="A18" s="42"/>
      <c r="B18" s="4" t="s">
        <v>14</v>
      </c>
      <c r="C18" s="14"/>
      <c r="D18" s="15"/>
      <c r="E18" s="15"/>
      <c r="F18" s="15"/>
      <c r="G18" s="15"/>
      <c r="H18" s="15"/>
      <c r="I18" s="15"/>
      <c r="J18" s="15">
        <v>10</v>
      </c>
      <c r="K18" s="15">
        <v>28</v>
      </c>
      <c r="L18" s="15">
        <v>22</v>
      </c>
      <c r="M18" s="15">
        <v>19</v>
      </c>
      <c r="N18" s="15">
        <v>30</v>
      </c>
      <c r="O18" s="15">
        <v>2</v>
      </c>
      <c r="P18" s="15">
        <v>9</v>
      </c>
      <c r="Q18" s="15">
        <v>1</v>
      </c>
      <c r="R18" s="15"/>
      <c r="S18" s="22">
        <f t="shared" si="4"/>
        <v>121</v>
      </c>
    </row>
    <row r="19" spans="1:20" x14ac:dyDescent="0.3">
      <c r="A19" s="42"/>
      <c r="B19" s="4" t="s">
        <v>15</v>
      </c>
      <c r="C19" s="14"/>
      <c r="D19" s="15"/>
      <c r="E19" s="15"/>
      <c r="F19" s="15">
        <v>1</v>
      </c>
      <c r="G19" s="15"/>
      <c r="H19" s="15"/>
      <c r="I19" s="15">
        <v>4</v>
      </c>
      <c r="J19" s="15"/>
      <c r="K19" s="15">
        <v>3</v>
      </c>
      <c r="L19" s="15">
        <v>8</v>
      </c>
      <c r="M19" s="15">
        <v>2</v>
      </c>
      <c r="N19" s="15"/>
      <c r="O19" s="15"/>
      <c r="P19" s="15"/>
      <c r="Q19" s="15"/>
      <c r="R19" s="15"/>
      <c r="S19" s="22">
        <f t="shared" si="4"/>
        <v>18</v>
      </c>
    </row>
    <row r="20" spans="1:20" x14ac:dyDescent="0.3">
      <c r="A20" s="42"/>
      <c r="B20" s="4" t="s">
        <v>16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>
        <v>2</v>
      </c>
      <c r="N20" s="15">
        <v>31</v>
      </c>
      <c r="O20" s="15">
        <v>4</v>
      </c>
      <c r="P20" s="15">
        <v>13</v>
      </c>
      <c r="Q20" s="15">
        <v>4</v>
      </c>
      <c r="R20" s="15"/>
      <c r="S20" s="22">
        <f t="shared" si="4"/>
        <v>54</v>
      </c>
    </row>
    <row r="21" spans="1:20" ht="15" thickBot="1" x14ac:dyDescent="0.35">
      <c r="A21" s="37" t="s">
        <v>48</v>
      </c>
      <c r="B21" s="38"/>
      <c r="C21" s="14"/>
      <c r="D21" s="14">
        <f t="shared" ref="D21:Q21" si="5">SUM(D15:D20)</f>
        <v>1</v>
      </c>
      <c r="E21" s="14"/>
      <c r="F21" s="14">
        <f t="shared" si="5"/>
        <v>4</v>
      </c>
      <c r="G21" s="14">
        <f t="shared" si="5"/>
        <v>1</v>
      </c>
      <c r="H21" s="14">
        <f t="shared" si="5"/>
        <v>8</v>
      </c>
      <c r="I21" s="14">
        <f t="shared" si="5"/>
        <v>46</v>
      </c>
      <c r="J21" s="14">
        <f t="shared" si="5"/>
        <v>139</v>
      </c>
      <c r="K21" s="14">
        <f t="shared" si="5"/>
        <v>182</v>
      </c>
      <c r="L21" s="14">
        <f t="shared" si="5"/>
        <v>156</v>
      </c>
      <c r="M21" s="14">
        <f t="shared" si="5"/>
        <v>85</v>
      </c>
      <c r="N21" s="14">
        <f t="shared" si="5"/>
        <v>74</v>
      </c>
      <c r="O21" s="14">
        <f t="shared" si="5"/>
        <v>6</v>
      </c>
      <c r="P21" s="14">
        <f t="shared" si="5"/>
        <v>24</v>
      </c>
      <c r="Q21" s="14">
        <f t="shared" si="5"/>
        <v>7</v>
      </c>
      <c r="R21" s="14"/>
      <c r="S21" s="25">
        <f t="shared" si="4"/>
        <v>733</v>
      </c>
    </row>
    <row r="22" spans="1:20" x14ac:dyDescent="0.3">
      <c r="A22" s="35" t="s">
        <v>17</v>
      </c>
      <c r="B22" s="3" t="s">
        <v>18</v>
      </c>
      <c r="C22" s="12"/>
      <c r="D22" s="13"/>
      <c r="E22" s="13"/>
      <c r="F22" s="13">
        <v>6</v>
      </c>
      <c r="G22" s="13">
        <v>3</v>
      </c>
      <c r="H22" s="13">
        <v>1</v>
      </c>
      <c r="I22" s="13"/>
      <c r="J22" s="13"/>
      <c r="K22" s="13"/>
      <c r="L22" s="13">
        <v>1</v>
      </c>
      <c r="M22" s="13"/>
      <c r="N22" s="13"/>
      <c r="O22" s="13"/>
      <c r="P22" s="13"/>
      <c r="Q22" s="13"/>
      <c r="R22" s="13"/>
      <c r="S22" s="22">
        <f t="shared" si="4"/>
        <v>11</v>
      </c>
    </row>
    <row r="23" spans="1:20" x14ac:dyDescent="0.3">
      <c r="A23" s="36"/>
      <c r="B23" s="4" t="s">
        <v>19</v>
      </c>
      <c r="C23" s="14">
        <v>1</v>
      </c>
      <c r="D23" s="15">
        <v>9</v>
      </c>
      <c r="E23" s="15">
        <v>11</v>
      </c>
      <c r="F23" s="15">
        <v>94</v>
      </c>
      <c r="G23" s="15">
        <v>7</v>
      </c>
      <c r="H23" s="15">
        <v>6</v>
      </c>
      <c r="I23" s="15">
        <v>4</v>
      </c>
      <c r="J23" s="15"/>
      <c r="K23" s="15"/>
      <c r="L23" s="15">
        <v>5</v>
      </c>
      <c r="M23" s="15"/>
      <c r="N23" s="15"/>
      <c r="O23" s="15"/>
      <c r="P23" s="15"/>
      <c r="Q23" s="15"/>
      <c r="R23" s="15"/>
      <c r="S23" s="22">
        <f t="shared" si="4"/>
        <v>137</v>
      </c>
    </row>
    <row r="24" spans="1:20" x14ac:dyDescent="0.3">
      <c r="A24" s="36"/>
      <c r="B24" s="4" t="s">
        <v>20</v>
      </c>
      <c r="C24" s="14">
        <v>5</v>
      </c>
      <c r="D24" s="15">
        <v>11</v>
      </c>
      <c r="E24" s="15">
        <v>7</v>
      </c>
      <c r="F24" s="15">
        <v>144</v>
      </c>
      <c r="G24" s="15">
        <v>30</v>
      </c>
      <c r="H24" s="15">
        <v>10</v>
      </c>
      <c r="I24" s="15">
        <v>4</v>
      </c>
      <c r="J24" s="15">
        <v>1</v>
      </c>
      <c r="K24" s="15">
        <v>1</v>
      </c>
      <c r="L24" s="15">
        <v>3</v>
      </c>
      <c r="M24" s="15">
        <v>1</v>
      </c>
      <c r="N24" s="15"/>
      <c r="O24" s="15"/>
      <c r="P24" s="15"/>
      <c r="Q24" s="15"/>
      <c r="R24" s="15"/>
      <c r="S24" s="22">
        <f t="shared" si="4"/>
        <v>217</v>
      </c>
    </row>
    <row r="25" spans="1:20" x14ac:dyDescent="0.3">
      <c r="A25" s="36"/>
      <c r="B25" s="4" t="s">
        <v>21</v>
      </c>
      <c r="C25" s="14"/>
      <c r="D25" s="15"/>
      <c r="E25" s="15"/>
      <c r="F25" s="15">
        <v>3</v>
      </c>
      <c r="G25" s="15">
        <v>3</v>
      </c>
      <c r="H25" s="15">
        <v>4</v>
      </c>
      <c r="I25" s="15">
        <v>13</v>
      </c>
      <c r="J25" s="15">
        <v>12</v>
      </c>
      <c r="K25" s="15">
        <v>13</v>
      </c>
      <c r="L25" s="15">
        <v>37</v>
      </c>
      <c r="M25" s="15">
        <v>23</v>
      </c>
      <c r="N25" s="15">
        <v>18</v>
      </c>
      <c r="O25" s="15">
        <v>14</v>
      </c>
      <c r="P25" s="15">
        <v>4</v>
      </c>
      <c r="Q25" s="15">
        <v>12</v>
      </c>
      <c r="R25" s="15"/>
      <c r="S25" s="22">
        <f t="shared" si="4"/>
        <v>156</v>
      </c>
    </row>
    <row r="26" spans="1:20" x14ac:dyDescent="0.3">
      <c r="A26" s="43"/>
      <c r="B26" s="4" t="s">
        <v>22</v>
      </c>
      <c r="C26" s="14">
        <v>96</v>
      </c>
      <c r="D26" s="15">
        <v>49</v>
      </c>
      <c r="E26" s="15">
        <v>8</v>
      </c>
      <c r="F26" s="15">
        <v>20</v>
      </c>
      <c r="G26" s="15"/>
      <c r="H26" s="15">
        <v>3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2">
        <f t="shared" si="4"/>
        <v>176</v>
      </c>
    </row>
    <row r="27" spans="1:20" ht="15" thickBot="1" x14ac:dyDescent="0.35">
      <c r="A27" s="37" t="s">
        <v>49</v>
      </c>
      <c r="B27" s="38"/>
      <c r="C27" s="14">
        <f>SUM(C22:C26)</f>
        <v>102</v>
      </c>
      <c r="D27" s="14">
        <f t="shared" ref="D27:Q27" si="6">SUM(D22:D26)</f>
        <v>69</v>
      </c>
      <c r="E27" s="14">
        <f t="shared" si="6"/>
        <v>26</v>
      </c>
      <c r="F27" s="14">
        <f t="shared" si="6"/>
        <v>267</v>
      </c>
      <c r="G27" s="14">
        <f t="shared" si="6"/>
        <v>43</v>
      </c>
      <c r="H27" s="14">
        <f t="shared" si="6"/>
        <v>24</v>
      </c>
      <c r="I27" s="14">
        <f t="shared" si="6"/>
        <v>21</v>
      </c>
      <c r="J27" s="14">
        <f t="shared" si="6"/>
        <v>13</v>
      </c>
      <c r="K27" s="14">
        <f t="shared" si="6"/>
        <v>14</v>
      </c>
      <c r="L27" s="14">
        <f t="shared" si="6"/>
        <v>46</v>
      </c>
      <c r="M27" s="14">
        <f t="shared" si="6"/>
        <v>24</v>
      </c>
      <c r="N27" s="14">
        <f t="shared" si="6"/>
        <v>18</v>
      </c>
      <c r="O27" s="14">
        <f t="shared" si="6"/>
        <v>14</v>
      </c>
      <c r="P27" s="14">
        <f t="shared" si="6"/>
        <v>4</v>
      </c>
      <c r="Q27" s="14">
        <f t="shared" si="6"/>
        <v>12</v>
      </c>
      <c r="R27" s="14"/>
      <c r="S27" s="25">
        <f t="shared" si="4"/>
        <v>697</v>
      </c>
    </row>
    <row r="28" spans="1:20" x14ac:dyDescent="0.3">
      <c r="A28" s="35" t="s">
        <v>23</v>
      </c>
      <c r="B28" s="3" t="s">
        <v>44</v>
      </c>
      <c r="C28" s="12">
        <v>17</v>
      </c>
      <c r="D28" s="13">
        <v>27</v>
      </c>
      <c r="E28" s="13">
        <v>4</v>
      </c>
      <c r="F28" s="13">
        <v>103</v>
      </c>
      <c r="G28" s="13">
        <v>11</v>
      </c>
      <c r="H28" s="13">
        <v>33</v>
      </c>
      <c r="I28" s="13">
        <v>100</v>
      </c>
      <c r="J28" s="13">
        <v>379</v>
      </c>
      <c r="K28" s="13">
        <v>412</v>
      </c>
      <c r="L28" s="13">
        <v>259</v>
      </c>
      <c r="M28" s="13">
        <v>366</v>
      </c>
      <c r="N28" s="13">
        <v>154</v>
      </c>
      <c r="O28" s="13">
        <v>183</v>
      </c>
      <c r="P28" s="13">
        <v>48</v>
      </c>
      <c r="Q28" s="13">
        <v>172</v>
      </c>
      <c r="R28" s="13">
        <v>12</v>
      </c>
      <c r="S28" s="22">
        <f t="shared" si="4"/>
        <v>2280</v>
      </c>
    </row>
    <row r="29" spans="1:20" x14ac:dyDescent="0.3">
      <c r="A29" s="36"/>
      <c r="B29" s="4" t="s">
        <v>24</v>
      </c>
      <c r="C29" s="14"/>
      <c r="D29" s="15"/>
      <c r="E29" s="15"/>
      <c r="F29" s="15"/>
      <c r="G29" s="15"/>
      <c r="H29" s="15"/>
      <c r="I29" s="15">
        <v>1</v>
      </c>
      <c r="J29" s="18">
        <v>2</v>
      </c>
      <c r="K29" s="18">
        <v>1</v>
      </c>
      <c r="L29" s="18"/>
      <c r="M29" s="18">
        <v>2</v>
      </c>
      <c r="N29" s="18"/>
      <c r="O29" s="18"/>
      <c r="P29" s="18"/>
      <c r="Q29" s="18"/>
      <c r="R29" s="18"/>
      <c r="S29" s="22">
        <f t="shared" si="4"/>
        <v>6</v>
      </c>
      <c r="T29" s="29"/>
    </row>
    <row r="30" spans="1:20" ht="15" thickBot="1" x14ac:dyDescent="0.35">
      <c r="A30" s="37" t="s">
        <v>50</v>
      </c>
      <c r="B30" s="38"/>
      <c r="C30" s="14">
        <f>SUM(C28:C29)</f>
        <v>17</v>
      </c>
      <c r="D30" s="14">
        <f t="shared" ref="D30:R30" si="7">SUM(D28:D29)</f>
        <v>27</v>
      </c>
      <c r="E30" s="14">
        <f t="shared" si="7"/>
        <v>4</v>
      </c>
      <c r="F30" s="14">
        <f t="shared" si="7"/>
        <v>103</v>
      </c>
      <c r="G30" s="14">
        <f t="shared" si="7"/>
        <v>11</v>
      </c>
      <c r="H30" s="14">
        <f t="shared" si="7"/>
        <v>33</v>
      </c>
      <c r="I30" s="14">
        <f t="shared" si="7"/>
        <v>101</v>
      </c>
      <c r="J30" s="21">
        <f t="shared" si="7"/>
        <v>381</v>
      </c>
      <c r="K30" s="21">
        <f t="shared" si="7"/>
        <v>413</v>
      </c>
      <c r="L30" s="21">
        <f t="shared" si="7"/>
        <v>259</v>
      </c>
      <c r="M30" s="21">
        <f t="shared" si="7"/>
        <v>368</v>
      </c>
      <c r="N30" s="21">
        <f t="shared" si="7"/>
        <v>154</v>
      </c>
      <c r="O30" s="21">
        <f t="shared" si="7"/>
        <v>183</v>
      </c>
      <c r="P30" s="21">
        <f t="shared" si="7"/>
        <v>48</v>
      </c>
      <c r="Q30" s="21">
        <f t="shared" si="7"/>
        <v>172</v>
      </c>
      <c r="R30" s="21">
        <f t="shared" si="7"/>
        <v>12</v>
      </c>
      <c r="S30" s="25">
        <f t="shared" si="4"/>
        <v>2286</v>
      </c>
      <c r="T30" s="29"/>
    </row>
    <row r="31" spans="1:20" x14ac:dyDescent="0.3">
      <c r="A31" s="41" t="s">
        <v>25</v>
      </c>
      <c r="B31" s="3" t="s">
        <v>45</v>
      </c>
      <c r="C31" s="12">
        <v>2</v>
      </c>
      <c r="D31" s="13">
        <v>8</v>
      </c>
      <c r="E31" s="13">
        <v>5</v>
      </c>
      <c r="F31" s="13">
        <v>35</v>
      </c>
      <c r="G31" s="13">
        <v>1</v>
      </c>
      <c r="H31" s="13">
        <v>12</v>
      </c>
      <c r="I31" s="13">
        <v>23</v>
      </c>
      <c r="J31" s="20">
        <v>65</v>
      </c>
      <c r="K31" s="20">
        <v>103</v>
      </c>
      <c r="L31" s="20">
        <v>103</v>
      </c>
      <c r="M31" s="20">
        <v>86</v>
      </c>
      <c r="N31" s="20">
        <v>25</v>
      </c>
      <c r="O31" s="20">
        <v>26</v>
      </c>
      <c r="P31" s="20">
        <v>11</v>
      </c>
      <c r="Q31" s="20">
        <v>31</v>
      </c>
      <c r="R31" s="20">
        <v>2</v>
      </c>
      <c r="S31" s="22">
        <f t="shared" si="4"/>
        <v>538</v>
      </c>
      <c r="T31" s="29"/>
    </row>
    <row r="32" spans="1:20" x14ac:dyDescent="0.3">
      <c r="A32" s="42"/>
      <c r="B32" s="4" t="s">
        <v>26</v>
      </c>
      <c r="C32" s="14"/>
      <c r="D32" s="15">
        <v>3</v>
      </c>
      <c r="E32" s="15"/>
      <c r="F32" s="15">
        <v>22</v>
      </c>
      <c r="G32" s="15"/>
      <c r="H32" s="15">
        <v>6</v>
      </c>
      <c r="I32" s="15">
        <v>16</v>
      </c>
      <c r="J32" s="18">
        <v>53</v>
      </c>
      <c r="K32" s="18">
        <v>51</v>
      </c>
      <c r="L32" s="18">
        <v>111</v>
      </c>
      <c r="M32" s="18">
        <v>43</v>
      </c>
      <c r="N32" s="18">
        <v>32</v>
      </c>
      <c r="O32" s="18">
        <v>33</v>
      </c>
      <c r="P32" s="18">
        <v>15</v>
      </c>
      <c r="Q32" s="18">
        <v>17</v>
      </c>
      <c r="R32" s="18">
        <v>4</v>
      </c>
      <c r="S32" s="22">
        <f t="shared" si="4"/>
        <v>406</v>
      </c>
      <c r="T32" s="29"/>
    </row>
    <row r="33" spans="1:20" x14ac:dyDescent="0.3">
      <c r="A33" s="42"/>
      <c r="B33" s="4" t="s">
        <v>27</v>
      </c>
      <c r="C33" s="14"/>
      <c r="D33" s="15"/>
      <c r="E33" s="15"/>
      <c r="F33" s="15"/>
      <c r="G33" s="15"/>
      <c r="H33" s="15"/>
      <c r="I33" s="15">
        <v>2</v>
      </c>
      <c r="J33" s="18"/>
      <c r="K33" s="18">
        <v>1</v>
      </c>
      <c r="L33" s="18">
        <v>4</v>
      </c>
      <c r="M33" s="18"/>
      <c r="N33" s="18">
        <v>5</v>
      </c>
      <c r="O33" s="18"/>
      <c r="P33" s="18"/>
      <c r="Q33" s="18">
        <v>5</v>
      </c>
      <c r="R33" s="18"/>
      <c r="S33" s="22">
        <f t="shared" si="4"/>
        <v>17</v>
      </c>
      <c r="T33" s="29"/>
    </row>
    <row r="34" spans="1:20" ht="15" thickBot="1" x14ac:dyDescent="0.35">
      <c r="A34" s="37" t="s">
        <v>51</v>
      </c>
      <c r="B34" s="38"/>
      <c r="C34" s="14">
        <f>SUM(C31:C33)</f>
        <v>2</v>
      </c>
      <c r="D34" s="14">
        <f t="shared" ref="D34:R34" si="8">SUM(D31:D33)</f>
        <v>11</v>
      </c>
      <c r="E34" s="14">
        <f t="shared" si="8"/>
        <v>5</v>
      </c>
      <c r="F34" s="14">
        <f t="shared" si="8"/>
        <v>57</v>
      </c>
      <c r="G34" s="14">
        <f t="shared" si="8"/>
        <v>1</v>
      </c>
      <c r="H34" s="14">
        <f t="shared" si="8"/>
        <v>18</v>
      </c>
      <c r="I34" s="14">
        <f t="shared" si="8"/>
        <v>41</v>
      </c>
      <c r="J34" s="21">
        <f t="shared" si="8"/>
        <v>118</v>
      </c>
      <c r="K34" s="21">
        <f t="shared" si="8"/>
        <v>155</v>
      </c>
      <c r="L34" s="21">
        <f t="shared" si="8"/>
        <v>218</v>
      </c>
      <c r="M34" s="21">
        <f t="shared" si="8"/>
        <v>129</v>
      </c>
      <c r="N34" s="21">
        <f t="shared" si="8"/>
        <v>62</v>
      </c>
      <c r="O34" s="21">
        <f t="shared" si="8"/>
        <v>59</v>
      </c>
      <c r="P34" s="21">
        <f t="shared" si="8"/>
        <v>26</v>
      </c>
      <c r="Q34" s="21">
        <f t="shared" si="8"/>
        <v>53</v>
      </c>
      <c r="R34" s="21">
        <f t="shared" si="8"/>
        <v>6</v>
      </c>
      <c r="S34" s="25">
        <f t="shared" si="4"/>
        <v>961</v>
      </c>
      <c r="T34" s="29"/>
    </row>
    <row r="35" spans="1:20" x14ac:dyDescent="0.3">
      <c r="A35" s="41" t="s">
        <v>28</v>
      </c>
      <c r="B35" s="3" t="s">
        <v>56</v>
      </c>
      <c r="C35" s="12"/>
      <c r="D35" s="13"/>
      <c r="E35" s="13"/>
      <c r="F35" s="13"/>
      <c r="G35" s="13"/>
      <c r="H35" s="13"/>
      <c r="I35" s="13">
        <v>1</v>
      </c>
      <c r="J35" s="20">
        <v>9</v>
      </c>
      <c r="K35" s="20">
        <v>6</v>
      </c>
      <c r="L35" s="20">
        <v>17</v>
      </c>
      <c r="M35" s="20">
        <v>32</v>
      </c>
      <c r="N35" s="20">
        <v>124</v>
      </c>
      <c r="O35" s="20">
        <v>80</v>
      </c>
      <c r="P35" s="20">
        <v>69</v>
      </c>
      <c r="Q35" s="20">
        <v>159</v>
      </c>
      <c r="R35" s="20">
        <v>32</v>
      </c>
      <c r="S35" s="22">
        <f t="shared" si="4"/>
        <v>529</v>
      </c>
      <c r="T35" s="29"/>
    </row>
    <row r="36" spans="1:20" x14ac:dyDescent="0.3">
      <c r="A36" s="42"/>
      <c r="B36" s="4" t="s">
        <v>29</v>
      </c>
      <c r="C36" s="14"/>
      <c r="D36" s="15"/>
      <c r="E36" s="15"/>
      <c r="F36" s="15"/>
      <c r="G36" s="15"/>
      <c r="H36" s="15"/>
      <c r="I36" s="15"/>
      <c r="J36" s="18">
        <v>1</v>
      </c>
      <c r="K36" s="18">
        <v>1</v>
      </c>
      <c r="L36" s="18">
        <v>1</v>
      </c>
      <c r="M36" s="18">
        <v>3</v>
      </c>
      <c r="N36" s="30">
        <v>14</v>
      </c>
      <c r="O36" s="30">
        <v>14</v>
      </c>
      <c r="P36" s="18">
        <v>3</v>
      </c>
      <c r="Q36" s="18">
        <v>17</v>
      </c>
      <c r="R36" s="18">
        <v>2</v>
      </c>
      <c r="S36" s="22">
        <f t="shared" si="4"/>
        <v>56</v>
      </c>
      <c r="T36" s="29"/>
    </row>
    <row r="37" spans="1:20" ht="15" thickBot="1" x14ac:dyDescent="0.35">
      <c r="A37" s="37" t="s">
        <v>52</v>
      </c>
      <c r="B37" s="38"/>
      <c r="C37" s="14"/>
      <c r="D37" s="15"/>
      <c r="E37" s="15"/>
      <c r="F37" s="15"/>
      <c r="G37" s="15"/>
      <c r="H37" s="15"/>
      <c r="I37" s="15">
        <f>SUM(I35:I36)</f>
        <v>1</v>
      </c>
      <c r="J37" s="18">
        <f t="shared" ref="J37:R37" si="9">SUM(J35:J36)</f>
        <v>10</v>
      </c>
      <c r="K37" s="18">
        <f t="shared" si="9"/>
        <v>7</v>
      </c>
      <c r="L37" s="18">
        <f t="shared" si="9"/>
        <v>18</v>
      </c>
      <c r="M37" s="18">
        <f t="shared" si="9"/>
        <v>35</v>
      </c>
      <c r="N37" s="18">
        <f t="shared" si="9"/>
        <v>138</v>
      </c>
      <c r="O37" s="18">
        <f t="shared" si="9"/>
        <v>94</v>
      </c>
      <c r="P37" s="18">
        <f t="shared" si="9"/>
        <v>72</v>
      </c>
      <c r="Q37" s="18">
        <f t="shared" si="9"/>
        <v>176</v>
      </c>
      <c r="R37" s="18">
        <f t="shared" si="9"/>
        <v>34</v>
      </c>
      <c r="S37" s="25">
        <f t="shared" si="4"/>
        <v>585</v>
      </c>
      <c r="T37" s="29"/>
    </row>
    <row r="38" spans="1:20" x14ac:dyDescent="0.3">
      <c r="A38" s="41" t="s">
        <v>30</v>
      </c>
      <c r="B38" s="3" t="s">
        <v>31</v>
      </c>
      <c r="C38" s="19">
        <v>1</v>
      </c>
      <c r="D38" s="20">
        <v>3</v>
      </c>
      <c r="E38" s="20">
        <v>3</v>
      </c>
      <c r="F38" s="13">
        <v>10</v>
      </c>
      <c r="G38" s="13"/>
      <c r="H38" s="13">
        <v>6</v>
      </c>
      <c r="I38" s="13">
        <v>1</v>
      </c>
      <c r="J38" s="20">
        <v>8</v>
      </c>
      <c r="K38" s="20">
        <v>4</v>
      </c>
      <c r="L38" s="20">
        <v>4</v>
      </c>
      <c r="M38" s="20">
        <v>9</v>
      </c>
      <c r="N38" s="20">
        <v>9</v>
      </c>
      <c r="O38" s="20">
        <v>41</v>
      </c>
      <c r="P38" s="20">
        <v>17</v>
      </c>
      <c r="Q38" s="20">
        <v>137</v>
      </c>
      <c r="R38" s="20">
        <v>1</v>
      </c>
      <c r="S38" s="22">
        <f t="shared" si="4"/>
        <v>254</v>
      </c>
      <c r="T38" s="29"/>
    </row>
    <row r="39" spans="1:20" x14ac:dyDescent="0.3">
      <c r="A39" s="42"/>
      <c r="B39" s="4" t="s">
        <v>32</v>
      </c>
      <c r="C39" s="21"/>
      <c r="D39" s="18"/>
      <c r="E39" s="18"/>
      <c r="F39" s="15"/>
      <c r="G39" s="15"/>
      <c r="H39" s="15"/>
      <c r="I39" s="15"/>
      <c r="J39" s="18"/>
      <c r="K39" s="18"/>
      <c r="L39" s="18"/>
      <c r="M39" s="18">
        <v>2</v>
      </c>
      <c r="N39" s="18">
        <v>7</v>
      </c>
      <c r="O39" s="18">
        <v>19</v>
      </c>
      <c r="P39" s="18">
        <v>26</v>
      </c>
      <c r="Q39" s="18">
        <v>39</v>
      </c>
      <c r="R39" s="18">
        <v>25</v>
      </c>
      <c r="S39" s="22">
        <f t="shared" si="4"/>
        <v>118</v>
      </c>
      <c r="T39" s="29"/>
    </row>
    <row r="40" spans="1:20" x14ac:dyDescent="0.3">
      <c r="A40" s="42"/>
      <c r="B40" s="4" t="s">
        <v>33</v>
      </c>
      <c r="C40" s="21"/>
      <c r="D40" s="18"/>
      <c r="E40" s="18"/>
      <c r="F40" s="15">
        <v>3</v>
      </c>
      <c r="G40" s="15"/>
      <c r="H40" s="15">
        <v>1</v>
      </c>
      <c r="I40" s="15">
        <v>16</v>
      </c>
      <c r="J40" s="18">
        <v>7</v>
      </c>
      <c r="K40" s="18">
        <v>13</v>
      </c>
      <c r="L40" s="18">
        <v>28</v>
      </c>
      <c r="M40" s="18">
        <v>23</v>
      </c>
      <c r="N40" s="18">
        <v>13</v>
      </c>
      <c r="O40" s="18">
        <v>4</v>
      </c>
      <c r="P40" s="18"/>
      <c r="Q40" s="18">
        <v>1</v>
      </c>
      <c r="R40" s="18"/>
      <c r="S40" s="22">
        <f t="shared" si="4"/>
        <v>109</v>
      </c>
      <c r="T40" s="29"/>
    </row>
    <row r="41" spans="1:20" x14ac:dyDescent="0.3">
      <c r="A41" s="42"/>
      <c r="B41" s="4" t="s">
        <v>34</v>
      </c>
      <c r="C41" s="21"/>
      <c r="D41" s="18"/>
      <c r="E41" s="18"/>
      <c r="F41" s="15"/>
      <c r="G41" s="15"/>
      <c r="H41" s="15"/>
      <c r="I41" s="15">
        <v>8</v>
      </c>
      <c r="J41" s="18">
        <v>7</v>
      </c>
      <c r="K41" s="18">
        <v>22</v>
      </c>
      <c r="L41" s="18">
        <v>11</v>
      </c>
      <c r="M41" s="18">
        <v>9</v>
      </c>
      <c r="N41" s="18">
        <v>33</v>
      </c>
      <c r="O41" s="18">
        <v>25</v>
      </c>
      <c r="P41" s="18">
        <v>1</v>
      </c>
      <c r="Q41" s="18">
        <v>4</v>
      </c>
      <c r="R41" s="18">
        <v>3</v>
      </c>
      <c r="S41" s="22">
        <f t="shared" si="4"/>
        <v>123</v>
      </c>
      <c r="T41" s="29"/>
    </row>
    <row r="42" spans="1:20" x14ac:dyDescent="0.3">
      <c r="A42" s="42"/>
      <c r="B42" s="4" t="s">
        <v>35</v>
      </c>
      <c r="C42" s="21"/>
      <c r="D42" s="18"/>
      <c r="E42" s="18"/>
      <c r="F42" s="15"/>
      <c r="G42" s="15"/>
      <c r="H42" s="15"/>
      <c r="I42" s="15">
        <v>1</v>
      </c>
      <c r="J42" s="18">
        <v>1</v>
      </c>
      <c r="K42" s="18">
        <v>4</v>
      </c>
      <c r="L42" s="18">
        <v>7</v>
      </c>
      <c r="M42" s="18">
        <v>5</v>
      </c>
      <c r="N42" s="18">
        <v>1</v>
      </c>
      <c r="O42" s="18">
        <v>1</v>
      </c>
      <c r="P42" s="18">
        <v>1</v>
      </c>
      <c r="Q42" s="18"/>
      <c r="R42" s="18">
        <v>1</v>
      </c>
      <c r="S42" s="22">
        <f t="shared" si="4"/>
        <v>22</v>
      </c>
      <c r="T42" s="29"/>
    </row>
    <row r="43" spans="1:20" x14ac:dyDescent="0.3">
      <c r="A43" s="42"/>
      <c r="B43" s="4" t="s">
        <v>36</v>
      </c>
      <c r="C43" s="21"/>
      <c r="D43" s="18"/>
      <c r="E43" s="18"/>
      <c r="F43" s="15"/>
      <c r="G43" s="15"/>
      <c r="H43" s="15"/>
      <c r="I43" s="15"/>
      <c r="J43" s="18"/>
      <c r="K43" s="18">
        <v>1</v>
      </c>
      <c r="L43" s="18">
        <v>1</v>
      </c>
      <c r="M43" s="18"/>
      <c r="N43" s="18"/>
      <c r="O43" s="18">
        <v>2</v>
      </c>
      <c r="P43" s="18"/>
      <c r="Q43" s="18"/>
      <c r="R43" s="18">
        <v>2</v>
      </c>
      <c r="S43" s="22">
        <f t="shared" si="4"/>
        <v>6</v>
      </c>
      <c r="T43" s="29"/>
    </row>
    <row r="44" spans="1:20" x14ac:dyDescent="0.3">
      <c r="A44" s="42"/>
      <c r="B44" s="4" t="s">
        <v>37</v>
      </c>
      <c r="C44" s="21"/>
      <c r="D44" s="18"/>
      <c r="E44" s="18"/>
      <c r="F44" s="15"/>
      <c r="G44" s="15"/>
      <c r="H44" s="15"/>
      <c r="I44" s="15"/>
      <c r="J44" s="18"/>
      <c r="K44" s="18">
        <v>1</v>
      </c>
      <c r="L44" s="18"/>
      <c r="M44" s="18"/>
      <c r="N44" s="18"/>
      <c r="O44" s="18">
        <v>1</v>
      </c>
      <c r="P44" s="18"/>
      <c r="Q44" s="18"/>
      <c r="R44" s="18"/>
      <c r="S44" s="22">
        <f t="shared" si="4"/>
        <v>2</v>
      </c>
      <c r="T44" s="29"/>
    </row>
    <row r="45" spans="1:20" ht="15" thickBot="1" x14ac:dyDescent="0.35">
      <c r="A45" s="39" t="s">
        <v>53</v>
      </c>
      <c r="B45" s="40"/>
      <c r="C45" s="27">
        <f>SUM(C38:C44)</f>
        <v>1</v>
      </c>
      <c r="D45" s="27">
        <f t="shared" ref="D45:R45" si="10">SUM(D38:D44)</f>
        <v>3</v>
      </c>
      <c r="E45" s="27">
        <f t="shared" si="10"/>
        <v>3</v>
      </c>
      <c r="F45" s="27">
        <f t="shared" si="10"/>
        <v>13</v>
      </c>
      <c r="G45" s="27">
        <f t="shared" si="10"/>
        <v>0</v>
      </c>
      <c r="H45" s="27">
        <f t="shared" si="10"/>
        <v>7</v>
      </c>
      <c r="I45" s="27">
        <f t="shared" si="10"/>
        <v>26</v>
      </c>
      <c r="J45" s="27">
        <f t="shared" si="10"/>
        <v>23</v>
      </c>
      <c r="K45" s="27">
        <f t="shared" si="10"/>
        <v>45</v>
      </c>
      <c r="L45" s="27">
        <f t="shared" si="10"/>
        <v>51</v>
      </c>
      <c r="M45" s="27">
        <f t="shared" si="10"/>
        <v>48</v>
      </c>
      <c r="N45" s="27">
        <f t="shared" si="10"/>
        <v>63</v>
      </c>
      <c r="O45" s="27">
        <f t="shared" si="10"/>
        <v>93</v>
      </c>
      <c r="P45" s="27">
        <f t="shared" si="10"/>
        <v>45</v>
      </c>
      <c r="Q45" s="27">
        <f t="shared" si="10"/>
        <v>181</v>
      </c>
      <c r="R45" s="27">
        <f t="shared" si="10"/>
        <v>32</v>
      </c>
      <c r="S45" s="25">
        <f t="shared" si="4"/>
        <v>634</v>
      </c>
      <c r="T45" s="29"/>
    </row>
    <row r="46" spans="1:20" ht="15" thickBot="1" x14ac:dyDescent="0.35">
      <c r="A46" s="33" t="s">
        <v>42</v>
      </c>
      <c r="B46" s="34"/>
      <c r="C46" s="26">
        <f>C3+C7+C10+C14+C21+C27+C30+C34+C37+C45</f>
        <v>374</v>
      </c>
      <c r="D46" s="26">
        <f t="shared" ref="D46:R46" si="11">D3+D7+D10+D14+D21+D27+D30+D34+D37+D45</f>
        <v>376</v>
      </c>
      <c r="E46" s="26">
        <f t="shared" si="11"/>
        <v>114</v>
      </c>
      <c r="F46" s="26">
        <f t="shared" si="11"/>
        <v>774</v>
      </c>
      <c r="G46" s="26">
        <f t="shared" si="11"/>
        <v>136</v>
      </c>
      <c r="H46" s="26">
        <f t="shared" si="11"/>
        <v>132</v>
      </c>
      <c r="I46" s="26">
        <f t="shared" si="11"/>
        <v>300</v>
      </c>
      <c r="J46" s="31">
        <f t="shared" si="11"/>
        <v>753</v>
      </c>
      <c r="K46" s="31">
        <f t="shared" si="11"/>
        <v>899</v>
      </c>
      <c r="L46" s="31">
        <f t="shared" si="11"/>
        <v>945</v>
      </c>
      <c r="M46" s="31">
        <f t="shared" si="11"/>
        <v>774</v>
      </c>
      <c r="N46" s="31">
        <f t="shared" si="11"/>
        <v>560</v>
      </c>
      <c r="O46" s="31">
        <f t="shared" si="11"/>
        <v>484</v>
      </c>
      <c r="P46" s="31">
        <f t="shared" si="11"/>
        <v>223</v>
      </c>
      <c r="Q46" s="31">
        <f t="shared" si="11"/>
        <v>625</v>
      </c>
      <c r="R46" s="31">
        <f t="shared" si="11"/>
        <v>85</v>
      </c>
      <c r="S46" s="28">
        <f t="shared" si="4"/>
        <v>7554</v>
      </c>
      <c r="T46" s="29"/>
    </row>
    <row r="47" spans="1:20" x14ac:dyDescent="0.3"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9"/>
    </row>
  </sheetData>
  <mergeCells count="22">
    <mergeCell ref="A22:A26"/>
    <mergeCell ref="A21:B21"/>
    <mergeCell ref="A1:A2"/>
    <mergeCell ref="B1:B2"/>
    <mergeCell ref="C1:S1"/>
    <mergeCell ref="A4:A6"/>
    <mergeCell ref="A8:A9"/>
    <mergeCell ref="A11:A13"/>
    <mergeCell ref="A7:B7"/>
    <mergeCell ref="A10:B10"/>
    <mergeCell ref="A14:B14"/>
    <mergeCell ref="A15:A20"/>
    <mergeCell ref="A27:B27"/>
    <mergeCell ref="A30:B30"/>
    <mergeCell ref="A31:A33"/>
    <mergeCell ref="A35:A36"/>
    <mergeCell ref="A38:A44"/>
    <mergeCell ref="A46:B46"/>
    <mergeCell ref="A28:A29"/>
    <mergeCell ref="A34:B34"/>
    <mergeCell ref="A37:B37"/>
    <mergeCell ref="A45:B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2024-05-23T11:48:36Z</cp:lastPrinted>
  <dcterms:created xsi:type="dcterms:W3CDTF">2018-12-17T10:33:01Z</dcterms:created>
  <dcterms:modified xsi:type="dcterms:W3CDTF">2025-06-08T13:52:51Z</dcterms:modified>
</cp:coreProperties>
</file>